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2农村义教自主招聘（小学）" sheetId="1" r:id="rId1"/>
  </sheets>
  <definedNames>
    <definedName name="_xlnm.Print_Titles" localSheetId="0">'附件2农村义教自主招聘（小学）'!$3:$4</definedName>
  </definedNames>
  <calcPr calcId="144525"/>
</workbook>
</file>

<file path=xl/sharedStrings.xml><?xml version="1.0" encoding="utf-8"?>
<sst xmlns="http://schemas.openxmlformats.org/spreadsheetml/2006/main" count="60">
  <si>
    <t>附件2：</t>
  </si>
  <si>
    <t>2023年度公安县农村义务教育学校自主招聘小学教师岗位一览表</t>
  </si>
  <si>
    <t>编号</t>
  </si>
  <si>
    <t>学段</t>
  </si>
  <si>
    <t>岗位总数</t>
  </si>
  <si>
    <t>小学道德与法治</t>
  </si>
  <si>
    <t>小学语文</t>
  </si>
  <si>
    <t>小学数学</t>
  </si>
  <si>
    <t>小学英语</t>
  </si>
  <si>
    <t>小学信息技术</t>
  </si>
  <si>
    <t>小学体育</t>
  </si>
  <si>
    <t>小学音乐</t>
  </si>
  <si>
    <t>小学美术</t>
  </si>
  <si>
    <t>小学科学</t>
  </si>
  <si>
    <t>农教小学语文小计</t>
  </si>
  <si>
    <t>地方自主招聘农村教师小学语文A</t>
  </si>
  <si>
    <t>地方自主招聘农村教师小学语文B</t>
  </si>
  <si>
    <t>农教小学数学小计</t>
  </si>
  <si>
    <t>地方自主招聘农村教师小学数学A</t>
  </si>
  <si>
    <t>地方自主招聘农村教师小学数学B</t>
  </si>
  <si>
    <t>小学学段（合计）</t>
  </si>
  <si>
    <t>埠河镇</t>
  </si>
  <si>
    <t>埠河镇中心学校（埠河小学）</t>
  </si>
  <si>
    <t>埠河镇中心学校（东岳观小学）</t>
  </si>
  <si>
    <t>斗湖堤镇</t>
  </si>
  <si>
    <t>油江初级中学小学部</t>
  </si>
  <si>
    <t>杨家厂镇</t>
  </si>
  <si>
    <t>杨家厂镇中心学校（杨家厂小学）</t>
  </si>
  <si>
    <t>杨家厂镇中心学校（绿化小学）</t>
  </si>
  <si>
    <t>杨家厂镇五洲中心小学（杨家厂小学五洲校区）</t>
  </si>
  <si>
    <t>夹竹园镇</t>
  </si>
  <si>
    <t>夹竹园镇中心学校（夹竹园小学）</t>
  </si>
  <si>
    <t>闸口镇</t>
  </si>
  <si>
    <t>闸口镇中心学校（闸口小学）</t>
  </si>
  <si>
    <t>闸口镇中心学校（双潭小学&lt;闸小双潭校区&gt;）</t>
  </si>
  <si>
    <t>麻豪口镇</t>
  </si>
  <si>
    <t>麻豪口镇中心学校（麻豪口小学）</t>
  </si>
  <si>
    <t>藕池镇</t>
  </si>
  <si>
    <t>藕池镇倪家塔小学</t>
  </si>
  <si>
    <t>黄山头镇</t>
  </si>
  <si>
    <t>黄山头镇中心学校（黄山头小学）</t>
  </si>
  <si>
    <t>黄山头镇北宫中心小学</t>
  </si>
  <si>
    <t>甘家厂乡</t>
  </si>
  <si>
    <t>甘家厂乡中心学校（杨家厂小学&lt;甘小杨家厂校区&gt;）</t>
  </si>
  <si>
    <t>南平镇</t>
  </si>
  <si>
    <t>南平镇中心学校（南平小学）</t>
  </si>
  <si>
    <t>南平镇天兴小学（港小天兴校区）</t>
  </si>
  <si>
    <t>南平镇港关小学</t>
  </si>
  <si>
    <t>南平镇郑东小学（港小郑东校区）</t>
  </si>
  <si>
    <t>狮子口镇</t>
  </si>
  <si>
    <t>狮子口镇中心学校（狮子口小学）</t>
  </si>
  <si>
    <t>申津渡小学</t>
  </si>
  <si>
    <t>斑竹垱镇</t>
  </si>
  <si>
    <t>斑竹垱镇中心学校（斑竹垱小学）</t>
  </si>
  <si>
    <t>斑竹垱镇中心学校（寿祠桥小学）</t>
  </si>
  <si>
    <t>斑竹垱镇胡家场小学</t>
  </si>
  <si>
    <t>毛家港镇</t>
  </si>
  <si>
    <t>毛家港镇中心学校（毛家港小学）</t>
  </si>
  <si>
    <t>毛家港镇官沟小学</t>
  </si>
  <si>
    <t>毛家港镇塘咀小学（毛小塘咀校区）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</si>
</sst>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9"/>
      <color indexed="8"/>
      <name val="黑体"/>
      <charset val="134"/>
    </font>
    <font>
      <b/>
      <sz val="8"/>
      <color indexed="8"/>
      <name val="黑体"/>
      <charset val="134"/>
    </font>
    <font>
      <b/>
      <sz val="9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34" fillId="21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P44"/>
  <sheetViews>
    <sheetView tabSelected="1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1" width="3.125" style="1" customWidth="1"/>
    <col min="2" max="2" width="19.5" customWidth="1"/>
    <col min="3" max="3" width="5.25" customWidth="1"/>
    <col min="4" max="4" width="7" customWidth="1"/>
    <col min="5" max="10" width="11.625" customWidth="1"/>
    <col min="11" max="16" width="5" customWidth="1"/>
  </cols>
  <sheetData>
    <row r="1" ht="27" customHeight="1" spans="1:2">
      <c r="A1" s="2" t="s">
        <v>0</v>
      </c>
      <c r="B1" s="2"/>
    </row>
    <row r="2" ht="4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6"/>
      <c r="G3" s="6"/>
      <c r="H3" s="6" t="s">
        <v>7</v>
      </c>
      <c r="I3" s="6"/>
      <c r="J3" s="22"/>
      <c r="K3" s="23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</row>
    <row r="4" ht="33" customHeight="1" spans="1:16">
      <c r="A4" s="7"/>
      <c r="B4" s="7"/>
      <c r="C4" s="8"/>
      <c r="D4" s="8"/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24" t="s">
        <v>19</v>
      </c>
      <c r="K4" s="23"/>
      <c r="L4" s="6"/>
      <c r="M4" s="6"/>
      <c r="N4" s="6"/>
      <c r="O4" s="6"/>
      <c r="P4" s="25"/>
    </row>
    <row r="5" ht="27" customHeight="1" spans="1:16">
      <c r="A5" s="10" t="s">
        <v>20</v>
      </c>
      <c r="B5" s="11"/>
      <c r="C5" s="12">
        <f>D5+E5+H5+K5+L5+M5+N5+O5+P5</f>
        <v>97</v>
      </c>
      <c r="D5" s="12">
        <f t="shared" ref="D5:G5" si="0">D6+D9+D11+D15+D17+D20+D22+D24+D27+D29+D34+D37+D41</f>
        <v>1</v>
      </c>
      <c r="E5" s="12">
        <f t="shared" ref="E5:E8" si="1">F5+G5</f>
        <v>32</v>
      </c>
      <c r="F5" s="12">
        <f t="shared" si="0"/>
        <v>16</v>
      </c>
      <c r="G5" s="12">
        <f t="shared" si="0"/>
        <v>16</v>
      </c>
      <c r="H5" s="12">
        <f t="shared" ref="H5:H8" si="2">I5+J5</f>
        <v>32</v>
      </c>
      <c r="I5" s="12">
        <f t="shared" ref="I5:P5" si="3">I6+I9+I11+I15+I17+I20+I22+I24+I27+I29+I34+I37+I41</f>
        <v>16</v>
      </c>
      <c r="J5" s="12">
        <f t="shared" si="3"/>
        <v>16</v>
      </c>
      <c r="K5" s="26">
        <f t="shared" si="3"/>
        <v>2</v>
      </c>
      <c r="L5" s="26">
        <f t="shared" si="3"/>
        <v>1</v>
      </c>
      <c r="M5" s="26">
        <f t="shared" si="3"/>
        <v>10</v>
      </c>
      <c r="N5" s="12">
        <f t="shared" si="3"/>
        <v>7</v>
      </c>
      <c r="O5" s="12">
        <f t="shared" si="3"/>
        <v>6</v>
      </c>
      <c r="P5" s="12">
        <f t="shared" si="3"/>
        <v>6</v>
      </c>
    </row>
    <row r="6" ht="27" customHeight="1" spans="1:16">
      <c r="A6" s="13">
        <v>1</v>
      </c>
      <c r="B6" s="14" t="s">
        <v>21</v>
      </c>
      <c r="C6" s="12">
        <f t="shared" ref="C6:C44" si="4">D6+E6+H6+K6+L6+M6+N6+O6+P6</f>
        <v>10</v>
      </c>
      <c r="D6" s="12">
        <f t="shared" ref="D6:P6" si="5">D7+D8</f>
        <v>0</v>
      </c>
      <c r="E6" s="12">
        <f t="shared" si="5"/>
        <v>3</v>
      </c>
      <c r="F6" s="12">
        <f t="shared" si="5"/>
        <v>1</v>
      </c>
      <c r="G6" s="12">
        <f t="shared" si="5"/>
        <v>2</v>
      </c>
      <c r="H6" s="12">
        <f t="shared" si="5"/>
        <v>2</v>
      </c>
      <c r="I6" s="12">
        <f t="shared" si="5"/>
        <v>1</v>
      </c>
      <c r="J6" s="12">
        <f t="shared" si="5"/>
        <v>1</v>
      </c>
      <c r="K6" s="12">
        <f t="shared" si="5"/>
        <v>0</v>
      </c>
      <c r="L6" s="12">
        <f t="shared" si="5"/>
        <v>0</v>
      </c>
      <c r="M6" s="12">
        <f t="shared" si="5"/>
        <v>2</v>
      </c>
      <c r="N6" s="12">
        <f t="shared" si="5"/>
        <v>0</v>
      </c>
      <c r="O6" s="12">
        <f t="shared" si="5"/>
        <v>1</v>
      </c>
      <c r="P6" s="12">
        <f t="shared" si="5"/>
        <v>2</v>
      </c>
    </row>
    <row r="7" ht="27" customHeight="1" spans="1:16">
      <c r="A7" s="15"/>
      <c r="B7" s="16" t="s">
        <v>22</v>
      </c>
      <c r="C7" s="12">
        <f t="shared" si="4"/>
        <v>7</v>
      </c>
      <c r="D7" s="17"/>
      <c r="E7" s="18">
        <f t="shared" si="1"/>
        <v>2</v>
      </c>
      <c r="F7" s="17">
        <v>1</v>
      </c>
      <c r="G7" s="17">
        <v>1</v>
      </c>
      <c r="H7" s="18">
        <f t="shared" si="2"/>
        <v>2</v>
      </c>
      <c r="I7" s="17">
        <v>1</v>
      </c>
      <c r="J7" s="17">
        <v>1</v>
      </c>
      <c r="K7" s="27"/>
      <c r="L7" s="27"/>
      <c r="M7" s="27">
        <v>1</v>
      </c>
      <c r="N7" s="17"/>
      <c r="O7" s="17">
        <v>1</v>
      </c>
      <c r="P7" s="17">
        <v>1</v>
      </c>
    </row>
    <row r="8" ht="27" customHeight="1" spans="1:16">
      <c r="A8" s="15"/>
      <c r="B8" s="16" t="s">
        <v>23</v>
      </c>
      <c r="C8" s="12">
        <f t="shared" si="4"/>
        <v>3</v>
      </c>
      <c r="D8" s="17"/>
      <c r="E8" s="18">
        <f t="shared" si="1"/>
        <v>1</v>
      </c>
      <c r="F8" s="17"/>
      <c r="G8" s="17">
        <v>1</v>
      </c>
      <c r="H8" s="18">
        <f t="shared" si="2"/>
        <v>0</v>
      </c>
      <c r="I8" s="17"/>
      <c r="J8" s="17"/>
      <c r="K8" s="27"/>
      <c r="L8" s="27"/>
      <c r="M8" s="27">
        <v>1</v>
      </c>
      <c r="N8" s="17"/>
      <c r="O8" s="17"/>
      <c r="P8" s="17">
        <v>1</v>
      </c>
    </row>
    <row r="9" ht="27" customHeight="1" spans="1:16">
      <c r="A9" s="13">
        <v>2</v>
      </c>
      <c r="B9" s="14" t="s">
        <v>24</v>
      </c>
      <c r="C9" s="12">
        <f t="shared" si="4"/>
        <v>3</v>
      </c>
      <c r="D9" s="12">
        <f t="shared" ref="D9:G9" si="6">D10</f>
        <v>0</v>
      </c>
      <c r="E9" s="12">
        <f t="shared" ref="E9:E44" si="7">F9+G9</f>
        <v>0</v>
      </c>
      <c r="F9" s="12">
        <f t="shared" si="6"/>
        <v>0</v>
      </c>
      <c r="G9" s="12">
        <f t="shared" si="6"/>
        <v>0</v>
      </c>
      <c r="H9" s="12">
        <f t="shared" ref="H9:H44" si="8">I9+J9</f>
        <v>0</v>
      </c>
      <c r="I9" s="12">
        <f t="shared" ref="I9:P9" si="9">I10</f>
        <v>0</v>
      </c>
      <c r="J9" s="12">
        <f t="shared" si="9"/>
        <v>0</v>
      </c>
      <c r="K9" s="26"/>
      <c r="L9" s="26">
        <f t="shared" si="9"/>
        <v>0</v>
      </c>
      <c r="M9" s="26">
        <f t="shared" si="9"/>
        <v>1</v>
      </c>
      <c r="N9" s="12">
        <f t="shared" si="9"/>
        <v>1</v>
      </c>
      <c r="O9" s="12">
        <f t="shared" si="9"/>
        <v>1</v>
      </c>
      <c r="P9" s="12">
        <f t="shared" si="9"/>
        <v>0</v>
      </c>
    </row>
    <row r="10" ht="27" customHeight="1" spans="1:16">
      <c r="A10" s="15"/>
      <c r="B10" s="16" t="s">
        <v>25</v>
      </c>
      <c r="C10" s="12">
        <f t="shared" si="4"/>
        <v>3</v>
      </c>
      <c r="D10" s="17"/>
      <c r="E10" s="18">
        <f t="shared" si="7"/>
        <v>0</v>
      </c>
      <c r="F10" s="17"/>
      <c r="G10" s="17"/>
      <c r="H10" s="18">
        <f t="shared" si="8"/>
        <v>0</v>
      </c>
      <c r="I10" s="17"/>
      <c r="J10" s="17"/>
      <c r="K10" s="27"/>
      <c r="L10" s="27"/>
      <c r="M10" s="27">
        <v>1</v>
      </c>
      <c r="N10" s="17">
        <v>1</v>
      </c>
      <c r="O10" s="17">
        <v>1</v>
      </c>
      <c r="P10" s="17"/>
    </row>
    <row r="11" ht="27" customHeight="1" spans="1:16">
      <c r="A11" s="13">
        <v>3</v>
      </c>
      <c r="B11" s="14" t="s">
        <v>26</v>
      </c>
      <c r="C11" s="12">
        <f t="shared" si="4"/>
        <v>8</v>
      </c>
      <c r="D11" s="12">
        <f t="shared" ref="D11:G11" si="10">D12+D13+D14</f>
        <v>0</v>
      </c>
      <c r="E11" s="12">
        <f t="shared" si="7"/>
        <v>4</v>
      </c>
      <c r="F11" s="12">
        <f t="shared" si="10"/>
        <v>2</v>
      </c>
      <c r="G11" s="12">
        <f t="shared" si="10"/>
        <v>2</v>
      </c>
      <c r="H11" s="12">
        <f t="shared" si="8"/>
        <v>3</v>
      </c>
      <c r="I11" s="12">
        <f t="shared" ref="I11:P11" si="11">I12+I13+I14</f>
        <v>1</v>
      </c>
      <c r="J11" s="12">
        <f t="shared" si="11"/>
        <v>2</v>
      </c>
      <c r="K11" s="12"/>
      <c r="L11" s="12">
        <f t="shared" si="11"/>
        <v>0</v>
      </c>
      <c r="M11" s="12">
        <f t="shared" si="11"/>
        <v>1</v>
      </c>
      <c r="N11" s="12">
        <f t="shared" si="11"/>
        <v>0</v>
      </c>
      <c r="O11" s="12">
        <f t="shared" si="11"/>
        <v>0</v>
      </c>
      <c r="P11" s="12">
        <f t="shared" si="11"/>
        <v>0</v>
      </c>
    </row>
    <row r="12" ht="27" customHeight="1" spans="1:16">
      <c r="A12" s="13"/>
      <c r="B12" s="16" t="s">
        <v>27</v>
      </c>
      <c r="C12" s="12">
        <f t="shared" si="4"/>
        <v>1</v>
      </c>
      <c r="D12" s="18"/>
      <c r="E12" s="18">
        <f t="shared" si="7"/>
        <v>0</v>
      </c>
      <c r="F12" s="18"/>
      <c r="G12" s="18"/>
      <c r="H12" s="18">
        <f t="shared" si="8"/>
        <v>1</v>
      </c>
      <c r="I12" s="18">
        <v>1</v>
      </c>
      <c r="J12" s="18"/>
      <c r="K12" s="28"/>
      <c r="L12" s="28"/>
      <c r="M12" s="28"/>
      <c r="N12" s="18"/>
      <c r="O12" s="18"/>
      <c r="P12" s="18"/>
    </row>
    <row r="13" ht="27" customHeight="1" spans="1:16">
      <c r="A13" s="13"/>
      <c r="B13" s="16" t="s">
        <v>28</v>
      </c>
      <c r="C13" s="12">
        <f t="shared" si="4"/>
        <v>3</v>
      </c>
      <c r="D13" s="18"/>
      <c r="E13" s="18">
        <f t="shared" si="7"/>
        <v>2</v>
      </c>
      <c r="F13" s="18">
        <v>1</v>
      </c>
      <c r="G13" s="18">
        <v>1</v>
      </c>
      <c r="H13" s="18">
        <f t="shared" si="8"/>
        <v>1</v>
      </c>
      <c r="I13" s="18"/>
      <c r="J13" s="18">
        <v>1</v>
      </c>
      <c r="K13" s="28"/>
      <c r="L13" s="28"/>
      <c r="M13" s="28"/>
      <c r="N13" s="18"/>
      <c r="O13" s="18"/>
      <c r="P13" s="18"/>
    </row>
    <row r="14" ht="27" customHeight="1" spans="1:16">
      <c r="A14" s="15"/>
      <c r="B14" s="16" t="s">
        <v>29</v>
      </c>
      <c r="C14" s="12">
        <f t="shared" si="4"/>
        <v>4</v>
      </c>
      <c r="D14" s="17"/>
      <c r="E14" s="18">
        <f t="shared" si="7"/>
        <v>2</v>
      </c>
      <c r="F14" s="17">
        <v>1</v>
      </c>
      <c r="G14" s="17">
        <v>1</v>
      </c>
      <c r="H14" s="18">
        <f t="shared" si="8"/>
        <v>1</v>
      </c>
      <c r="I14" s="17"/>
      <c r="J14" s="17">
        <v>1</v>
      </c>
      <c r="K14" s="27"/>
      <c r="L14" s="27"/>
      <c r="M14" s="27">
        <v>1</v>
      </c>
      <c r="N14" s="17"/>
      <c r="O14" s="17"/>
      <c r="P14" s="17"/>
    </row>
    <row r="15" ht="27" customHeight="1" spans="1:16">
      <c r="A15" s="13">
        <v>4</v>
      </c>
      <c r="B15" s="14" t="s">
        <v>30</v>
      </c>
      <c r="C15" s="12">
        <f t="shared" si="4"/>
        <v>2</v>
      </c>
      <c r="D15" s="12">
        <f t="shared" ref="D15:G15" si="12">D16</f>
        <v>0</v>
      </c>
      <c r="E15" s="12">
        <f t="shared" si="7"/>
        <v>1</v>
      </c>
      <c r="F15" s="12">
        <f t="shared" si="12"/>
        <v>1</v>
      </c>
      <c r="G15" s="12">
        <f t="shared" si="12"/>
        <v>0</v>
      </c>
      <c r="H15" s="12">
        <f t="shared" si="8"/>
        <v>1</v>
      </c>
      <c r="I15" s="12">
        <f t="shared" ref="I15:P15" si="13">I16</f>
        <v>1</v>
      </c>
      <c r="J15" s="12">
        <f t="shared" si="13"/>
        <v>0</v>
      </c>
      <c r="K15" s="26"/>
      <c r="L15" s="26">
        <f t="shared" si="13"/>
        <v>0</v>
      </c>
      <c r="M15" s="26">
        <f t="shared" si="13"/>
        <v>0</v>
      </c>
      <c r="N15" s="12">
        <f t="shared" si="13"/>
        <v>0</v>
      </c>
      <c r="O15" s="12">
        <f t="shared" si="13"/>
        <v>0</v>
      </c>
      <c r="P15" s="12">
        <f t="shared" si="13"/>
        <v>0</v>
      </c>
    </row>
    <row r="16" ht="27" customHeight="1" spans="1:16">
      <c r="A16" s="15"/>
      <c r="B16" s="16" t="s">
        <v>31</v>
      </c>
      <c r="C16" s="12">
        <f t="shared" si="4"/>
        <v>2</v>
      </c>
      <c r="D16" s="17"/>
      <c r="E16" s="18">
        <f t="shared" si="7"/>
        <v>1</v>
      </c>
      <c r="F16" s="17">
        <v>1</v>
      </c>
      <c r="G16" s="17"/>
      <c r="H16" s="18">
        <f t="shared" si="8"/>
        <v>1</v>
      </c>
      <c r="I16" s="17">
        <v>1</v>
      </c>
      <c r="J16" s="17"/>
      <c r="K16" s="27"/>
      <c r="L16" s="27"/>
      <c r="M16" s="27"/>
      <c r="N16" s="17"/>
      <c r="O16" s="17"/>
      <c r="P16" s="17"/>
    </row>
    <row r="17" ht="27" customHeight="1" spans="1:16">
      <c r="A17" s="13">
        <v>5</v>
      </c>
      <c r="B17" s="14" t="s">
        <v>32</v>
      </c>
      <c r="C17" s="12">
        <f t="shared" si="4"/>
        <v>10</v>
      </c>
      <c r="D17" s="12">
        <f t="shared" ref="D17:G17" si="14">D18+D19</f>
        <v>1</v>
      </c>
      <c r="E17" s="12">
        <f t="shared" si="7"/>
        <v>3</v>
      </c>
      <c r="F17" s="12">
        <f t="shared" si="14"/>
        <v>2</v>
      </c>
      <c r="G17" s="12">
        <f t="shared" si="14"/>
        <v>1</v>
      </c>
      <c r="H17" s="12">
        <f t="shared" si="8"/>
        <v>2</v>
      </c>
      <c r="I17" s="12">
        <f t="shared" ref="I17:P17" si="15">I18+I19</f>
        <v>1</v>
      </c>
      <c r="J17" s="12">
        <f t="shared" si="15"/>
        <v>1</v>
      </c>
      <c r="K17" s="26"/>
      <c r="L17" s="26">
        <f t="shared" si="15"/>
        <v>1</v>
      </c>
      <c r="M17" s="26">
        <f t="shared" si="15"/>
        <v>0</v>
      </c>
      <c r="N17" s="12">
        <f t="shared" si="15"/>
        <v>0</v>
      </c>
      <c r="O17" s="12">
        <f t="shared" si="15"/>
        <v>1</v>
      </c>
      <c r="P17" s="12">
        <f t="shared" si="15"/>
        <v>2</v>
      </c>
    </row>
    <row r="18" ht="27" customHeight="1" spans="1:16">
      <c r="A18" s="15"/>
      <c r="B18" s="16" t="s">
        <v>33</v>
      </c>
      <c r="C18" s="12">
        <f t="shared" si="4"/>
        <v>5</v>
      </c>
      <c r="D18" s="17">
        <v>1</v>
      </c>
      <c r="E18" s="18">
        <f t="shared" si="7"/>
        <v>1</v>
      </c>
      <c r="F18" s="17">
        <v>1</v>
      </c>
      <c r="G18" s="17"/>
      <c r="H18" s="18">
        <f t="shared" si="8"/>
        <v>1</v>
      </c>
      <c r="I18" s="17"/>
      <c r="J18" s="17">
        <v>1</v>
      </c>
      <c r="K18" s="27"/>
      <c r="L18" s="27">
        <v>1</v>
      </c>
      <c r="M18" s="27"/>
      <c r="N18" s="17"/>
      <c r="O18" s="17"/>
      <c r="P18" s="17">
        <v>1</v>
      </c>
    </row>
    <row r="19" ht="27" customHeight="1" spans="1:16">
      <c r="A19" s="15"/>
      <c r="B19" s="16" t="s">
        <v>34</v>
      </c>
      <c r="C19" s="12">
        <f t="shared" si="4"/>
        <v>5</v>
      </c>
      <c r="D19" s="17"/>
      <c r="E19" s="18">
        <f t="shared" si="7"/>
        <v>2</v>
      </c>
      <c r="F19" s="17">
        <v>1</v>
      </c>
      <c r="G19" s="17">
        <v>1</v>
      </c>
      <c r="H19" s="18">
        <f t="shared" si="8"/>
        <v>1</v>
      </c>
      <c r="I19" s="17">
        <v>1</v>
      </c>
      <c r="J19" s="17"/>
      <c r="K19" s="27"/>
      <c r="L19" s="27"/>
      <c r="M19" s="27"/>
      <c r="N19" s="17"/>
      <c r="O19" s="17">
        <v>1</v>
      </c>
      <c r="P19" s="17">
        <v>1</v>
      </c>
    </row>
    <row r="20" ht="27" customHeight="1" spans="1:16">
      <c r="A20" s="13">
        <v>6</v>
      </c>
      <c r="B20" s="14" t="s">
        <v>35</v>
      </c>
      <c r="C20" s="12">
        <f t="shared" si="4"/>
        <v>3</v>
      </c>
      <c r="D20" s="12">
        <f t="shared" ref="D20:G20" si="16">D21</f>
        <v>0</v>
      </c>
      <c r="E20" s="12">
        <f t="shared" si="7"/>
        <v>1</v>
      </c>
      <c r="F20" s="12">
        <f t="shared" si="16"/>
        <v>0</v>
      </c>
      <c r="G20" s="12">
        <f t="shared" si="16"/>
        <v>1</v>
      </c>
      <c r="H20" s="12">
        <f t="shared" si="8"/>
        <v>0</v>
      </c>
      <c r="I20" s="12">
        <f t="shared" ref="I20:P20" si="17">I21</f>
        <v>0</v>
      </c>
      <c r="J20" s="12">
        <f t="shared" si="17"/>
        <v>0</v>
      </c>
      <c r="K20" s="26"/>
      <c r="L20" s="26">
        <f t="shared" si="17"/>
        <v>0</v>
      </c>
      <c r="M20" s="26">
        <f t="shared" si="17"/>
        <v>1</v>
      </c>
      <c r="N20" s="12">
        <f t="shared" si="17"/>
        <v>1</v>
      </c>
      <c r="O20" s="12">
        <f t="shared" si="17"/>
        <v>0</v>
      </c>
      <c r="P20" s="12">
        <f t="shared" si="17"/>
        <v>0</v>
      </c>
    </row>
    <row r="21" ht="27" customHeight="1" spans="1:16">
      <c r="A21" s="15"/>
      <c r="B21" s="16" t="s">
        <v>36</v>
      </c>
      <c r="C21" s="12">
        <f t="shared" si="4"/>
        <v>3</v>
      </c>
      <c r="D21" s="17"/>
      <c r="E21" s="18">
        <f t="shared" si="7"/>
        <v>1</v>
      </c>
      <c r="F21" s="17"/>
      <c r="G21" s="17">
        <v>1</v>
      </c>
      <c r="H21" s="18">
        <f t="shared" si="8"/>
        <v>0</v>
      </c>
      <c r="I21" s="17"/>
      <c r="J21" s="17"/>
      <c r="K21" s="27"/>
      <c r="L21" s="27"/>
      <c r="M21" s="27">
        <v>1</v>
      </c>
      <c r="N21" s="17">
        <v>1</v>
      </c>
      <c r="O21" s="17"/>
      <c r="P21" s="17"/>
    </row>
    <row r="22" ht="27" customHeight="1" spans="1:16">
      <c r="A22" s="13">
        <v>7</v>
      </c>
      <c r="B22" s="14" t="s">
        <v>37</v>
      </c>
      <c r="C22" s="12">
        <f t="shared" si="4"/>
        <v>2</v>
      </c>
      <c r="D22" s="12">
        <f t="shared" ref="D22:G22" si="18">D23</f>
        <v>0</v>
      </c>
      <c r="E22" s="12">
        <f t="shared" si="7"/>
        <v>0</v>
      </c>
      <c r="F22" s="12">
        <f t="shared" si="18"/>
        <v>0</v>
      </c>
      <c r="G22" s="12">
        <f t="shared" si="18"/>
        <v>0</v>
      </c>
      <c r="H22" s="12">
        <f t="shared" si="8"/>
        <v>2</v>
      </c>
      <c r="I22" s="12">
        <f t="shared" ref="I22:P22" si="19">I23</f>
        <v>1</v>
      </c>
      <c r="J22" s="12">
        <f t="shared" si="19"/>
        <v>1</v>
      </c>
      <c r="K22" s="26"/>
      <c r="L22" s="26">
        <f t="shared" si="19"/>
        <v>0</v>
      </c>
      <c r="M22" s="26">
        <f t="shared" si="19"/>
        <v>0</v>
      </c>
      <c r="N22" s="12">
        <f t="shared" si="19"/>
        <v>0</v>
      </c>
      <c r="O22" s="12">
        <f t="shared" si="19"/>
        <v>0</v>
      </c>
      <c r="P22" s="12">
        <f t="shared" si="19"/>
        <v>0</v>
      </c>
    </row>
    <row r="23" ht="27" customHeight="1" spans="1:16">
      <c r="A23" s="15"/>
      <c r="B23" s="16" t="s">
        <v>38</v>
      </c>
      <c r="C23" s="12">
        <f t="shared" si="4"/>
        <v>2</v>
      </c>
      <c r="D23" s="17"/>
      <c r="E23" s="18">
        <f t="shared" si="7"/>
        <v>0</v>
      </c>
      <c r="F23" s="17"/>
      <c r="G23" s="17"/>
      <c r="H23" s="18">
        <f t="shared" si="8"/>
        <v>2</v>
      </c>
      <c r="I23" s="17">
        <v>1</v>
      </c>
      <c r="J23" s="17">
        <v>1</v>
      </c>
      <c r="K23" s="27"/>
      <c r="L23" s="27"/>
      <c r="M23" s="27"/>
      <c r="N23" s="17"/>
      <c r="O23" s="17"/>
      <c r="P23" s="17"/>
    </row>
    <row r="24" ht="27" customHeight="1" spans="1:16">
      <c r="A24" s="13">
        <v>8</v>
      </c>
      <c r="B24" s="14" t="s">
        <v>39</v>
      </c>
      <c r="C24" s="12">
        <f t="shared" si="4"/>
        <v>6</v>
      </c>
      <c r="D24" s="12">
        <f t="shared" ref="D24:G24" si="20">D25+D26</f>
        <v>0</v>
      </c>
      <c r="E24" s="12">
        <f t="shared" si="7"/>
        <v>2</v>
      </c>
      <c r="F24" s="12">
        <f t="shared" si="20"/>
        <v>1</v>
      </c>
      <c r="G24" s="12">
        <f t="shared" si="20"/>
        <v>1</v>
      </c>
      <c r="H24" s="12">
        <f t="shared" si="8"/>
        <v>2</v>
      </c>
      <c r="I24" s="12">
        <f t="shared" ref="I24:P24" si="21">I25+I26</f>
        <v>1</v>
      </c>
      <c r="J24" s="12">
        <f t="shared" si="21"/>
        <v>1</v>
      </c>
      <c r="K24" s="26"/>
      <c r="L24" s="26">
        <f t="shared" si="21"/>
        <v>0</v>
      </c>
      <c r="M24" s="26">
        <f t="shared" si="21"/>
        <v>0</v>
      </c>
      <c r="N24" s="12">
        <f t="shared" si="21"/>
        <v>1</v>
      </c>
      <c r="O24" s="12">
        <f t="shared" si="21"/>
        <v>1</v>
      </c>
      <c r="P24" s="12">
        <f t="shared" si="21"/>
        <v>0</v>
      </c>
    </row>
    <row r="25" ht="27" customHeight="1" spans="1:16">
      <c r="A25" s="15"/>
      <c r="B25" s="16" t="s">
        <v>40</v>
      </c>
      <c r="C25" s="12">
        <f t="shared" si="4"/>
        <v>3</v>
      </c>
      <c r="D25" s="17"/>
      <c r="E25" s="18">
        <f t="shared" si="7"/>
        <v>1</v>
      </c>
      <c r="F25" s="19"/>
      <c r="G25" s="19">
        <v>1</v>
      </c>
      <c r="H25" s="18">
        <f t="shared" si="8"/>
        <v>1</v>
      </c>
      <c r="I25" s="17">
        <v>1</v>
      </c>
      <c r="J25" s="17"/>
      <c r="K25" s="27"/>
      <c r="L25" s="27"/>
      <c r="M25" s="27"/>
      <c r="N25" s="17">
        <v>1</v>
      </c>
      <c r="O25" s="17"/>
      <c r="P25" s="17"/>
    </row>
    <row r="26" ht="27" customHeight="1" spans="1:16">
      <c r="A26" s="15"/>
      <c r="B26" s="16" t="s">
        <v>41</v>
      </c>
      <c r="C26" s="12">
        <f t="shared" si="4"/>
        <v>3</v>
      </c>
      <c r="D26" s="17"/>
      <c r="E26" s="18">
        <f t="shared" si="7"/>
        <v>1</v>
      </c>
      <c r="F26" s="19">
        <v>1</v>
      </c>
      <c r="G26" s="19"/>
      <c r="H26" s="18">
        <f t="shared" si="8"/>
        <v>1</v>
      </c>
      <c r="I26" s="17"/>
      <c r="J26" s="17">
        <v>1</v>
      </c>
      <c r="K26" s="27"/>
      <c r="L26" s="27"/>
      <c r="M26" s="27"/>
      <c r="N26" s="17"/>
      <c r="O26" s="17">
        <v>1</v>
      </c>
      <c r="P26" s="17"/>
    </row>
    <row r="27" ht="27" customHeight="1" spans="1:16">
      <c r="A27" s="13">
        <v>9</v>
      </c>
      <c r="B27" s="14" t="s">
        <v>42</v>
      </c>
      <c r="C27" s="12">
        <f t="shared" si="4"/>
        <v>1</v>
      </c>
      <c r="D27" s="12">
        <f t="shared" ref="D27:G27" si="22">D28</f>
        <v>0</v>
      </c>
      <c r="E27" s="12">
        <f t="shared" si="7"/>
        <v>0</v>
      </c>
      <c r="F27" s="12">
        <f t="shared" si="22"/>
        <v>0</v>
      </c>
      <c r="G27" s="12">
        <f t="shared" si="22"/>
        <v>0</v>
      </c>
      <c r="H27" s="12">
        <f t="shared" si="8"/>
        <v>0</v>
      </c>
      <c r="I27" s="12">
        <f t="shared" ref="I27:P27" si="23">I28</f>
        <v>0</v>
      </c>
      <c r="J27" s="12">
        <f t="shared" si="23"/>
        <v>0</v>
      </c>
      <c r="K27" s="26">
        <f t="shared" si="23"/>
        <v>1</v>
      </c>
      <c r="L27" s="26">
        <f t="shared" si="23"/>
        <v>0</v>
      </c>
      <c r="M27" s="26">
        <f t="shared" si="23"/>
        <v>0</v>
      </c>
      <c r="N27" s="12">
        <f t="shared" si="23"/>
        <v>0</v>
      </c>
      <c r="O27" s="12">
        <f t="shared" si="23"/>
        <v>0</v>
      </c>
      <c r="P27" s="12">
        <f t="shared" si="23"/>
        <v>0</v>
      </c>
    </row>
    <row r="28" ht="27" customHeight="1" spans="1:16">
      <c r="A28" s="15"/>
      <c r="B28" s="16" t="s">
        <v>43</v>
      </c>
      <c r="C28" s="12">
        <f t="shared" si="4"/>
        <v>1</v>
      </c>
      <c r="D28" s="17"/>
      <c r="E28" s="18">
        <f t="shared" si="7"/>
        <v>0</v>
      </c>
      <c r="F28" s="17"/>
      <c r="G28" s="17"/>
      <c r="H28" s="18">
        <f t="shared" si="8"/>
        <v>0</v>
      </c>
      <c r="I28" s="17"/>
      <c r="J28" s="17"/>
      <c r="K28" s="27">
        <v>1</v>
      </c>
      <c r="L28" s="27"/>
      <c r="M28" s="27"/>
      <c r="N28" s="17"/>
      <c r="O28" s="17"/>
      <c r="P28" s="17"/>
    </row>
    <row r="29" ht="27" customHeight="1" spans="1:16">
      <c r="A29" s="13">
        <v>10</v>
      </c>
      <c r="B29" s="14" t="s">
        <v>44</v>
      </c>
      <c r="C29" s="12">
        <f t="shared" si="4"/>
        <v>28</v>
      </c>
      <c r="D29" s="12">
        <f t="shared" ref="D29:G29" si="24">D30+D31+D32+D33</f>
        <v>0</v>
      </c>
      <c r="E29" s="12">
        <f t="shared" si="7"/>
        <v>10</v>
      </c>
      <c r="F29" s="12">
        <f t="shared" si="24"/>
        <v>4</v>
      </c>
      <c r="G29" s="12">
        <f t="shared" si="24"/>
        <v>6</v>
      </c>
      <c r="H29" s="12">
        <f t="shared" si="8"/>
        <v>10</v>
      </c>
      <c r="I29" s="12">
        <f t="shared" ref="I29:P29" si="25">I30+I31+I32+I33</f>
        <v>5</v>
      </c>
      <c r="J29" s="12">
        <f t="shared" si="25"/>
        <v>5</v>
      </c>
      <c r="K29" s="26"/>
      <c r="L29" s="26">
        <f t="shared" si="25"/>
        <v>0</v>
      </c>
      <c r="M29" s="26">
        <f t="shared" si="25"/>
        <v>2</v>
      </c>
      <c r="N29" s="12">
        <f t="shared" si="25"/>
        <v>2</v>
      </c>
      <c r="O29" s="12">
        <f t="shared" si="25"/>
        <v>2</v>
      </c>
      <c r="P29" s="12">
        <f t="shared" si="25"/>
        <v>2</v>
      </c>
    </row>
    <row r="30" ht="27" customHeight="1" spans="1:16">
      <c r="A30" s="15"/>
      <c r="B30" s="16" t="s">
        <v>45</v>
      </c>
      <c r="C30" s="12">
        <f t="shared" si="4"/>
        <v>14</v>
      </c>
      <c r="D30" s="17"/>
      <c r="E30" s="18">
        <f t="shared" si="7"/>
        <v>4</v>
      </c>
      <c r="F30" s="17">
        <v>2</v>
      </c>
      <c r="G30" s="17">
        <v>2</v>
      </c>
      <c r="H30" s="18">
        <f t="shared" si="8"/>
        <v>4</v>
      </c>
      <c r="I30" s="17">
        <v>2</v>
      </c>
      <c r="J30" s="17">
        <v>2</v>
      </c>
      <c r="K30" s="27"/>
      <c r="L30" s="27"/>
      <c r="M30" s="27">
        <v>1</v>
      </c>
      <c r="N30" s="17">
        <v>2</v>
      </c>
      <c r="O30" s="17">
        <v>2</v>
      </c>
      <c r="P30" s="17">
        <v>1</v>
      </c>
    </row>
    <row r="31" ht="27" customHeight="1" spans="1:16">
      <c r="A31" s="15"/>
      <c r="B31" s="16" t="s">
        <v>46</v>
      </c>
      <c r="C31" s="12">
        <f t="shared" si="4"/>
        <v>6</v>
      </c>
      <c r="D31" s="17"/>
      <c r="E31" s="18">
        <f t="shared" si="7"/>
        <v>3</v>
      </c>
      <c r="F31" s="17">
        <v>1</v>
      </c>
      <c r="G31" s="17">
        <v>2</v>
      </c>
      <c r="H31" s="18">
        <f t="shared" si="8"/>
        <v>2</v>
      </c>
      <c r="I31" s="17">
        <v>1</v>
      </c>
      <c r="J31" s="17">
        <v>1</v>
      </c>
      <c r="K31" s="27"/>
      <c r="L31" s="27"/>
      <c r="M31" s="27"/>
      <c r="N31" s="17"/>
      <c r="O31" s="17"/>
      <c r="P31" s="17">
        <v>1</v>
      </c>
    </row>
    <row r="32" ht="27" customHeight="1" spans="1:16">
      <c r="A32" s="15"/>
      <c r="B32" s="16" t="s">
        <v>47</v>
      </c>
      <c r="C32" s="12">
        <f t="shared" si="4"/>
        <v>4</v>
      </c>
      <c r="D32" s="17"/>
      <c r="E32" s="18">
        <f t="shared" si="7"/>
        <v>2</v>
      </c>
      <c r="F32" s="17">
        <v>1</v>
      </c>
      <c r="G32" s="17">
        <v>1</v>
      </c>
      <c r="H32" s="18">
        <f t="shared" si="8"/>
        <v>2</v>
      </c>
      <c r="I32" s="17">
        <v>1</v>
      </c>
      <c r="J32" s="17">
        <v>1</v>
      </c>
      <c r="K32" s="27"/>
      <c r="L32" s="27"/>
      <c r="M32" s="27"/>
      <c r="N32" s="17"/>
      <c r="O32" s="17"/>
      <c r="P32" s="17"/>
    </row>
    <row r="33" ht="27" customHeight="1" spans="1:16">
      <c r="A33" s="15"/>
      <c r="B33" s="16" t="s">
        <v>48</v>
      </c>
      <c r="C33" s="12">
        <f t="shared" si="4"/>
        <v>4</v>
      </c>
      <c r="D33" s="17"/>
      <c r="E33" s="18">
        <f t="shared" si="7"/>
        <v>1</v>
      </c>
      <c r="F33" s="17"/>
      <c r="G33" s="17">
        <v>1</v>
      </c>
      <c r="H33" s="18">
        <f t="shared" si="8"/>
        <v>2</v>
      </c>
      <c r="I33" s="17">
        <v>1</v>
      </c>
      <c r="J33" s="17">
        <v>1</v>
      </c>
      <c r="K33" s="27"/>
      <c r="L33" s="27"/>
      <c r="M33" s="27">
        <v>1</v>
      </c>
      <c r="N33" s="17"/>
      <c r="O33" s="17"/>
      <c r="P33" s="17"/>
    </row>
    <row r="34" ht="27" customHeight="1" spans="1:16">
      <c r="A34" s="13">
        <v>11</v>
      </c>
      <c r="B34" s="14" t="s">
        <v>49</v>
      </c>
      <c r="C34" s="12">
        <f t="shared" si="4"/>
        <v>7</v>
      </c>
      <c r="D34" s="12">
        <f t="shared" ref="D34:G34" si="26">D35+D36</f>
        <v>0</v>
      </c>
      <c r="E34" s="12">
        <f t="shared" si="7"/>
        <v>2</v>
      </c>
      <c r="F34" s="12">
        <f t="shared" si="26"/>
        <v>2</v>
      </c>
      <c r="G34" s="12">
        <f t="shared" si="26"/>
        <v>0</v>
      </c>
      <c r="H34" s="12">
        <f t="shared" si="8"/>
        <v>3</v>
      </c>
      <c r="I34" s="12">
        <f t="shared" ref="I34:P34" si="27">I35+I36</f>
        <v>1</v>
      </c>
      <c r="J34" s="12">
        <f t="shared" si="27"/>
        <v>2</v>
      </c>
      <c r="K34" s="26"/>
      <c r="L34" s="26">
        <f t="shared" si="27"/>
        <v>0</v>
      </c>
      <c r="M34" s="26">
        <f t="shared" si="27"/>
        <v>1</v>
      </c>
      <c r="N34" s="12">
        <f t="shared" si="27"/>
        <v>1</v>
      </c>
      <c r="O34" s="12">
        <f t="shared" si="27"/>
        <v>0</v>
      </c>
      <c r="P34" s="12">
        <f t="shared" si="27"/>
        <v>0</v>
      </c>
    </row>
    <row r="35" ht="27" customHeight="1" spans="1:16">
      <c r="A35" s="15"/>
      <c r="B35" s="16" t="s">
        <v>50</v>
      </c>
      <c r="C35" s="12">
        <f t="shared" si="4"/>
        <v>5</v>
      </c>
      <c r="D35" s="20"/>
      <c r="E35" s="18">
        <f t="shared" si="7"/>
        <v>1</v>
      </c>
      <c r="F35" s="21">
        <v>1</v>
      </c>
      <c r="G35" s="21"/>
      <c r="H35" s="18">
        <f t="shared" si="8"/>
        <v>2</v>
      </c>
      <c r="I35" s="21">
        <v>1</v>
      </c>
      <c r="J35" s="21">
        <v>1</v>
      </c>
      <c r="K35" s="29"/>
      <c r="L35" s="29"/>
      <c r="M35" s="29">
        <v>1</v>
      </c>
      <c r="N35" s="21">
        <v>1</v>
      </c>
      <c r="O35" s="21"/>
      <c r="P35" s="21"/>
    </row>
    <row r="36" ht="27" customHeight="1" spans="1:16">
      <c r="A36" s="15"/>
      <c r="B36" s="16" t="s">
        <v>51</v>
      </c>
      <c r="C36" s="12">
        <f t="shared" si="4"/>
        <v>2</v>
      </c>
      <c r="D36" s="20"/>
      <c r="E36" s="18">
        <f t="shared" si="7"/>
        <v>1</v>
      </c>
      <c r="F36" s="21">
        <v>1</v>
      </c>
      <c r="G36" s="21"/>
      <c r="H36" s="18">
        <f t="shared" si="8"/>
        <v>1</v>
      </c>
      <c r="I36" s="21"/>
      <c r="J36" s="21">
        <v>1</v>
      </c>
      <c r="K36" s="29"/>
      <c r="L36" s="29"/>
      <c r="M36" s="29"/>
      <c r="N36" s="21"/>
      <c r="O36" s="21"/>
      <c r="P36" s="21"/>
    </row>
    <row r="37" ht="27" customHeight="1" spans="1:16">
      <c r="A37" s="13">
        <v>12</v>
      </c>
      <c r="B37" s="14" t="s">
        <v>52</v>
      </c>
      <c r="C37" s="12">
        <f t="shared" si="4"/>
        <v>9</v>
      </c>
      <c r="D37" s="12">
        <f t="shared" ref="D37:G37" si="28">D38+D39+D40</f>
        <v>0</v>
      </c>
      <c r="E37" s="12">
        <f t="shared" si="7"/>
        <v>3</v>
      </c>
      <c r="F37" s="12">
        <f t="shared" si="28"/>
        <v>1</v>
      </c>
      <c r="G37" s="12">
        <f t="shared" si="28"/>
        <v>2</v>
      </c>
      <c r="H37" s="12">
        <f t="shared" si="8"/>
        <v>3</v>
      </c>
      <c r="I37" s="12">
        <f t="shared" ref="I37:P37" si="29">I38+I39+I40</f>
        <v>2</v>
      </c>
      <c r="J37" s="12">
        <f t="shared" si="29"/>
        <v>1</v>
      </c>
      <c r="K37" s="26">
        <f t="shared" si="29"/>
        <v>1</v>
      </c>
      <c r="L37" s="26">
        <f t="shared" si="29"/>
        <v>0</v>
      </c>
      <c r="M37" s="26">
        <f t="shared" si="29"/>
        <v>1</v>
      </c>
      <c r="N37" s="12">
        <f t="shared" si="29"/>
        <v>1</v>
      </c>
      <c r="O37" s="12">
        <f t="shared" si="29"/>
        <v>0</v>
      </c>
      <c r="P37" s="12">
        <f t="shared" si="29"/>
        <v>0</v>
      </c>
    </row>
    <row r="38" ht="27" customHeight="1" spans="1:16">
      <c r="A38" s="15"/>
      <c r="B38" s="16" t="s">
        <v>53</v>
      </c>
      <c r="C38" s="12">
        <f t="shared" si="4"/>
        <v>4</v>
      </c>
      <c r="D38" s="17"/>
      <c r="E38" s="18">
        <f t="shared" si="7"/>
        <v>1</v>
      </c>
      <c r="F38" s="17"/>
      <c r="G38" s="17">
        <v>1</v>
      </c>
      <c r="H38" s="18">
        <f t="shared" si="8"/>
        <v>2</v>
      </c>
      <c r="I38" s="17">
        <v>1</v>
      </c>
      <c r="J38" s="17">
        <v>1</v>
      </c>
      <c r="K38" s="27"/>
      <c r="L38" s="27"/>
      <c r="M38" s="27"/>
      <c r="N38" s="17">
        <v>1</v>
      </c>
      <c r="O38" s="17"/>
      <c r="P38" s="17"/>
    </row>
    <row r="39" ht="27" customHeight="1" spans="1:16">
      <c r="A39" s="15"/>
      <c r="B39" s="16" t="s">
        <v>54</v>
      </c>
      <c r="C39" s="12">
        <f t="shared" si="4"/>
        <v>4</v>
      </c>
      <c r="D39" s="17"/>
      <c r="E39" s="18">
        <f t="shared" si="7"/>
        <v>1</v>
      </c>
      <c r="F39" s="17">
        <v>1</v>
      </c>
      <c r="G39" s="17"/>
      <c r="H39" s="18">
        <f t="shared" si="8"/>
        <v>1</v>
      </c>
      <c r="I39" s="17">
        <v>1</v>
      </c>
      <c r="J39" s="17"/>
      <c r="K39" s="27">
        <v>1</v>
      </c>
      <c r="L39" s="27"/>
      <c r="M39" s="27">
        <v>1</v>
      </c>
      <c r="N39" s="17"/>
      <c r="O39" s="17"/>
      <c r="P39" s="17"/>
    </row>
    <row r="40" ht="27" customHeight="1" spans="1:16">
      <c r="A40" s="15"/>
      <c r="B40" s="16" t="s">
        <v>55</v>
      </c>
      <c r="C40" s="12">
        <f t="shared" si="4"/>
        <v>1</v>
      </c>
      <c r="D40" s="17"/>
      <c r="E40" s="18">
        <f t="shared" si="7"/>
        <v>1</v>
      </c>
      <c r="F40" s="17"/>
      <c r="G40" s="17">
        <v>1</v>
      </c>
      <c r="H40" s="18">
        <f t="shared" si="8"/>
        <v>0</v>
      </c>
      <c r="I40" s="17"/>
      <c r="J40" s="17"/>
      <c r="K40" s="27"/>
      <c r="L40" s="27"/>
      <c r="M40" s="27"/>
      <c r="N40" s="17"/>
      <c r="O40" s="17"/>
      <c r="P40" s="17"/>
    </row>
    <row r="41" ht="27" customHeight="1" spans="1:16">
      <c r="A41" s="13">
        <v>13</v>
      </c>
      <c r="B41" s="14" t="s">
        <v>56</v>
      </c>
      <c r="C41" s="12">
        <f t="shared" si="4"/>
        <v>8</v>
      </c>
      <c r="D41" s="12">
        <f t="shared" ref="D41:G41" si="30">D42+D43+D44</f>
        <v>0</v>
      </c>
      <c r="E41" s="12">
        <f t="shared" si="7"/>
        <v>3</v>
      </c>
      <c r="F41" s="12">
        <f t="shared" si="30"/>
        <v>2</v>
      </c>
      <c r="G41" s="12">
        <f t="shared" si="30"/>
        <v>1</v>
      </c>
      <c r="H41" s="12">
        <f t="shared" si="8"/>
        <v>4</v>
      </c>
      <c r="I41" s="12">
        <f t="shared" ref="I41:P41" si="31">I42+I43+I44</f>
        <v>2</v>
      </c>
      <c r="J41" s="12">
        <f t="shared" si="31"/>
        <v>2</v>
      </c>
      <c r="K41" s="26"/>
      <c r="L41" s="26">
        <f t="shared" si="31"/>
        <v>0</v>
      </c>
      <c r="M41" s="26">
        <f t="shared" si="31"/>
        <v>1</v>
      </c>
      <c r="N41" s="12">
        <f t="shared" si="31"/>
        <v>0</v>
      </c>
      <c r="O41" s="12">
        <f t="shared" si="31"/>
        <v>0</v>
      </c>
      <c r="P41" s="12">
        <f t="shared" si="31"/>
        <v>0</v>
      </c>
    </row>
    <row r="42" ht="27" customHeight="1" spans="1:16">
      <c r="A42" s="15"/>
      <c r="B42" s="16" t="s">
        <v>57</v>
      </c>
      <c r="C42" s="12">
        <f t="shared" si="4"/>
        <v>3</v>
      </c>
      <c r="D42" s="17"/>
      <c r="E42" s="18">
        <f t="shared" si="7"/>
        <v>1</v>
      </c>
      <c r="F42" s="17">
        <v>1</v>
      </c>
      <c r="G42" s="17"/>
      <c r="H42" s="18">
        <f t="shared" si="8"/>
        <v>1</v>
      </c>
      <c r="I42" s="17"/>
      <c r="J42" s="17">
        <v>1</v>
      </c>
      <c r="K42" s="27"/>
      <c r="L42" s="27"/>
      <c r="M42" s="27">
        <v>1</v>
      </c>
      <c r="N42" s="17"/>
      <c r="O42" s="17"/>
      <c r="P42" s="17"/>
    </row>
    <row r="43" ht="27" customHeight="1" spans="1:16">
      <c r="A43" s="15"/>
      <c r="B43" s="16" t="s">
        <v>58</v>
      </c>
      <c r="C43" s="12">
        <f t="shared" si="4"/>
        <v>4</v>
      </c>
      <c r="D43" s="17"/>
      <c r="E43" s="18">
        <f t="shared" si="7"/>
        <v>2</v>
      </c>
      <c r="F43" s="17">
        <v>1</v>
      </c>
      <c r="G43" s="17">
        <v>1</v>
      </c>
      <c r="H43" s="18">
        <f t="shared" si="8"/>
        <v>2</v>
      </c>
      <c r="I43" s="17">
        <v>1</v>
      </c>
      <c r="J43" s="17">
        <v>1</v>
      </c>
      <c r="K43" s="27"/>
      <c r="L43" s="27"/>
      <c r="M43" s="27"/>
      <c r="N43" s="17"/>
      <c r="O43" s="17"/>
      <c r="P43" s="17"/>
    </row>
    <row r="44" ht="27" customHeight="1" spans="1:16">
      <c r="A44" s="15"/>
      <c r="B44" s="16" t="s">
        <v>59</v>
      </c>
      <c r="C44" s="12">
        <f t="shared" si="4"/>
        <v>1</v>
      </c>
      <c r="D44" s="17"/>
      <c r="E44" s="18">
        <f t="shared" si="7"/>
        <v>0</v>
      </c>
      <c r="F44" s="17"/>
      <c r="G44" s="17"/>
      <c r="H44" s="18">
        <f t="shared" si="8"/>
        <v>1</v>
      </c>
      <c r="I44" s="17">
        <v>1</v>
      </c>
      <c r="J44" s="17"/>
      <c r="K44" s="27"/>
      <c r="L44" s="27"/>
      <c r="M44" s="27"/>
      <c r="N44" s="17"/>
      <c r="O44" s="17"/>
      <c r="P44" s="17"/>
    </row>
  </sheetData>
  <mergeCells count="15">
    <mergeCell ref="A1:B1"/>
    <mergeCell ref="A2:P2"/>
    <mergeCell ref="E3:G3"/>
    <mergeCell ref="H3:J3"/>
    <mergeCell ref="A5:B5"/>
    <mergeCell ref="A3:A4"/>
    <mergeCell ref="B3:B4"/>
    <mergeCell ref="C3:C4"/>
    <mergeCell ref="D3:D4"/>
    <mergeCell ref="K3:K4"/>
    <mergeCell ref="L3:L4"/>
    <mergeCell ref="M3:M4"/>
    <mergeCell ref="N3:N4"/>
    <mergeCell ref="O3:O4"/>
    <mergeCell ref="P3:P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附件2农村义教自主招聘（小学）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2023-03-02T01:03:28Z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